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</sheets>
  <definedNames>
    <definedName name="_Otchet_Period_Source__AT_ObjectName">'Таблица1'!#REF!</definedName>
    <definedName name="_PBuh_">#REF!</definedName>
    <definedName name="_PBuhN_">#REF!</definedName>
    <definedName name="_Period_">'Таблица1'!#REF!</definedName>
    <definedName name="_PRuk_">#REF!</definedName>
    <definedName name="_PRukN_">#REF!</definedName>
    <definedName name="_RDate_">'Таблица1'!#REF!</definedName>
    <definedName name="_СпрОКАТО_">'Таблица1'!#REF!</definedName>
    <definedName name="_СпрОКПО_">'Таблица1'!#REF!</definedName>
    <definedName name="total2">#REF!</definedName>
    <definedName name="_xlnm.Print_Titles" localSheetId="0">'Таблица1'!$7:$9</definedName>
    <definedName name="_xlnm.Print_Area" localSheetId="0">'Таблица1'!$A$1:$C$50</definedName>
  </definedNames>
  <calcPr fullCalcOnLoad="1"/>
</workbook>
</file>

<file path=xl/sharedStrings.xml><?xml version="1.0" encoding="utf-8"?>
<sst xmlns="http://schemas.openxmlformats.org/spreadsheetml/2006/main" count="87" uniqueCount="84">
  <si>
    <t>Код дохода по бюджетной классификации</t>
  </si>
  <si>
    <t>Иные межбюджетные трансферты</t>
  </si>
  <si>
    <t>Доходы бюджета - Всего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</si>
  <si>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</si>
  <si>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</si>
  <si>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</si>
  <si>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</si>
  <si>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</si>
  <si>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ИМУЩЕСТВО</t>
  </si>
  <si>
    <t>000 1 06 00000 00 0000 000</t>
  </si>
  <si>
    <t>Земельный налог</t>
  </si>
  <si>
    <t>000 1 06 06000 00 0000 110</t>
  </si>
  <si>
    <t>000 1 11 00000 00 0000 000</t>
  </si>
  <si>
    <t>000 1 11 05000 00 0000 120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</si>
  <si>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</si>
  <si>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</si>
  <si>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</si>
  <si>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</si>
  <si>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</si>
  <si>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Наименование доходов</t>
  </si>
  <si>
    <t>сумма,рублей</t>
  </si>
  <si>
    <t>Приложение № 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</si>
  <si>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</si>
  <si>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</t>
  </si>
  <si>
    <t>000 1 01 02010 01 0000 110</t>
  </si>
  <si>
    <t>000 1 06 01000 00 0000 110</t>
  </si>
  <si>
    <t>000 1 06 01030 10 0000 110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</si>
  <si>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</si>
  <si>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</si>
  <si>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</si>
  <si>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</si>
  <si>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</si>
  <si>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</si>
  <si>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</si>
  <si>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Х</t>
  </si>
  <si>
    <t>000 1 06 06030 00 0000 110</t>
  </si>
  <si>
    <t>000 1 06 06033 10 0000 110</t>
  </si>
  <si>
    <t>000 1 06 06040 00 0000 110</t>
  </si>
  <si>
    <t>000 1 06 06043 10 0000 110</t>
  </si>
  <si>
    <t>Дотации бюджетам бюджетной системы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</si>
  <si>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</si>
  <si>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</si>
  <si>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</si>
  <si>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</si>
  <si>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</si>
  <si>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</si>
  <si>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</si>
  <si>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</si>
  <si>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000 1 11 05020 00 0000 120</t>
  </si>
  <si>
    <t>000 1 11 05025 10 0000 120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</si>
  <si>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</si>
  <si>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</si>
  <si>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НАЛОГОВЫЕ И НЕНАЛОГОВЫЕ ДОХОДЫ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</si>
  <si>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</si>
  <si>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</si>
  <si>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000 2 02 10000 00 0000 150</t>
  </si>
  <si>
    <t>000 2 02 30000 00 0000 150</t>
  </si>
  <si>
    <t>000 2 02 30024 00 0000 150</t>
  </si>
  <si>
    <t>000 2 02 30024 10 0000 150</t>
  </si>
  <si>
    <t>000 2 02 35118 00 0000 150</t>
  </si>
  <si>
    <t>000 2 02 35118 10 0000 150</t>
  </si>
  <si>
    <t>000 2 02 40000 00 0000 150</t>
  </si>
  <si>
    <t>000 2 02 40014 00 0000 150</t>
  </si>
  <si>
    <t>000 2 02 40014 10 0000 150</t>
  </si>
  <si>
    <t>000 2 02 49999 00 0000 150</t>
  </si>
  <si>
    <t>000 2 02 49999 10 0000 150</t>
  </si>
  <si>
    <t>Дотации бюджетам сельских поселений на выравнивание бюджетной обеспеченности из бюджетов муниципальных районов</t>
  </si>
  <si>
    <t>000 1.06.06040.00.0000.110</t>
  </si>
  <si>
    <t>000 1.06.06043.10.0000.110</t>
  </si>
  <si>
    <t>000 2.02.16001.00.0000.150</t>
  </si>
  <si>
    <t>000 2.02.16001.10.0000.151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</si>
  <si>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</si>
  <si>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</si>
  <si>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r>
      <t xml:space="preserve">к  Постановлению   Администрации </t>
    </r>
    <r>
      <rPr>
        <sz val="12"/>
        <color indexed="12"/>
        <rFont val="Times New Roman"/>
        <family val="1"/>
      </rPr>
      <t>Лысковского</t>
    </r>
    <r>
      <rPr>
        <sz val="12"/>
        <rFont val="Times New Roman"/>
        <family val="1"/>
      </rPr>
      <t xml:space="preserve">                                                                                сельского поселения " Об исполнении Бюджета </t>
    </r>
    <r>
      <rPr>
        <sz val="12"/>
        <color indexed="12"/>
        <rFont val="Times New Roman"/>
        <family val="1"/>
      </rPr>
      <t>Лысковского</t>
    </r>
    <r>
      <rPr>
        <sz val="12"/>
        <rFont val="Times New Roman"/>
        <family val="1"/>
      </rPr>
      <t xml:space="preserve">                                                                            сельского поселения  за 9 месяцев  2021 года"                                                                             № _____ от _____________2021 года</t>
    </r>
  </si>
  <si>
    <t>Доходы бюджета Лысковского сельского поселения за 9 месяцев  2021 года</t>
  </si>
  <si>
    <t>Дотации на выравнивание бюджетной обеспеченности</t>
  </si>
  <si>
    <t>000 2 02 15001 00 0000 150</t>
  </si>
  <si>
    <t>Дотации бюджетам сельских поселений на выравнивание бюджетной обеспеченности</t>
  </si>
  <si>
    <t>000 2 02 15001 10 0000 150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</si>
  <si>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</si>
  <si>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</si>
  <si>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сельских поселений на поддержку мер по обеспечению сбалансированности бюджетов</t>
  </si>
  <si>
    <t>000 2 02 15002 10 0000 150</t>
  </si>
  <si>
    <t>000 2 19 6001010 0000 150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</si>
</sst>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10419]#,##0.00"/>
    <numFmt numFmtId="185" formatCode="_(&quot;$&quot;* #,##0.00_);_(&quot;$&quot;* \(#,##0.00\);_(&quot;$&quot;* &quot;-&quot;??_);_(@_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1"/>
      <color indexed="9"/>
      <name val="Calibri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/>
    </xf>
    <xf numFmtId="4" fontId="7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11" fillId="0" borderId="0" xfId="0" applyFont="1" applyAlignment="1">
      <alignment horizontal="center"/>
    </xf>
    <xf numFmtId="0" fontId="27" fillId="0" borderId="0" xfId="0" applyFont="1" applyBorder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right"/>
    </xf>
    <xf numFmtId="0" fontId="27" fillId="0" borderId="10" xfId="0" applyFont="1" applyBorder="1" applyAlignment="1">
      <alignment horizontal="left"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27" fillId="0" borderId="11" xfId="0" applyFont="1" applyFill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7" fillId="0" borderId="14" xfId="0" applyNumberFormat="1" applyFont="1" applyBorder="1" applyAlignment="1">
      <alignment horizontal="center" vertical="center" wrapText="1"/>
    </xf>
    <xf numFmtId="3" fontId="27" fillId="0" borderId="11" xfId="0" applyNumberFormat="1" applyFont="1" applyBorder="1" applyAlignment="1">
      <alignment horizontal="center"/>
    </xf>
    <xf numFmtId="0" fontId="27" fillId="0" borderId="12" xfId="0" applyFont="1" applyBorder="1" applyAlignment="1">
      <alignment/>
    </xf>
    <xf numFmtId="0" fontId="27" fillId="33" borderId="0" xfId="0" applyFont="1" applyFill="1" applyBorder="1" applyAlignment="1">
      <alignment/>
    </xf>
    <xf numFmtId="0" fontId="46" fillId="0" borderId="12" xfId="33" applyNumberFormat="1" applyFont="1" applyFill="1" applyBorder="1" applyAlignment="1">
      <alignment horizontal="left" wrapText="1" readingOrder="1"/>
      <protection/>
    </xf>
    <xf numFmtId="4" fontId="27" fillId="0" borderId="12" xfId="0" applyNumberFormat="1" applyFont="1" applyBorder="1" applyAlignment="1">
      <alignment/>
    </xf>
    <xf numFmtId="4" fontId="27" fillId="0" borderId="0" xfId="0" applyNumberFormat="1" applyFont="1" applyAlignment="1">
      <alignment/>
    </xf>
    <xf numFmtId="0" fontId="46" fillId="0" borderId="12" xfId="33" applyNumberFormat="1" applyFont="1" applyFill="1" applyBorder="1" applyAlignment="1">
      <alignment horizontal="center" wrapText="1" readingOrder="1"/>
      <protection/>
    </xf>
    <xf numFmtId="4" fontId="11" fillId="33" borderId="0" xfId="0" applyNumberFormat="1" applyFont="1" applyFill="1" applyBorder="1" applyAlignment="1" applyProtection="1">
      <alignment horizontal="right"/>
      <protection/>
    </xf>
    <xf numFmtId="4" fontId="11" fillId="33" borderId="0" xfId="0" applyNumberFormat="1" applyFont="1" applyFill="1" applyBorder="1" applyAlignment="1" applyProtection="1">
      <alignment horizontal="right" vertical="center" wrapText="1"/>
      <protection/>
    </xf>
    <xf numFmtId="4" fontId="46" fillId="0" borderId="12" xfId="33" applyNumberFormat="1" applyFont="1" applyFill="1" applyBorder="1" applyAlignment="1">
      <alignment horizontal="right" wrapText="1" readingOrder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zoomScalePageLayoutView="0" workbookViewId="0" topLeftCell="A1">
      <selection activeCell="F9" sqref="F9"/>
    </sheetView>
  </sheetViews>
  <sheetFormatPr defaultColWidth="9.00390625" defaultRowHeight="12.75"/>
  <cols>
    <col min="1" max="1" width="67.125" style="2" customWidth="1"/>
    <col min="2" max="2" width="38.875" style="2" customWidth="1"/>
    <col min="3" max="3" width="24.00390625" style="2" customWidth="1"/>
    <col min="4" max="16384" width="9.125" style="2" customWidth="1"/>
  </cols>
  <sheetData>
    <row r="1" spans="2:3" ht="15.75">
      <c r="B1" s="7" t="s">
        <v>21</v>
      </c>
      <c r="C1" s="7"/>
    </row>
    <row r="2" spans="1:3" ht="67.5" customHeight="1">
      <c r="A2" s="4"/>
      <c r="B2" s="8" t="s">
        <v>73</v>
      </c>
      <c r="C2" s="8"/>
    </row>
    <row r="3" spans="1:2" s="1" customFormat="1" ht="15.75">
      <c r="A3" s="3"/>
      <c r="B3" s="5"/>
    </row>
    <row r="4" spans="1:2" s="10" customFormat="1" ht="18.75">
      <c r="A4" s="9" t="s">
        <v>74</v>
      </c>
      <c r="B4" s="9"/>
    </row>
    <row r="5" spans="1:2" s="10" customFormat="1" ht="18.75">
      <c r="A5" s="11"/>
      <c r="B5" s="12"/>
    </row>
    <row r="6" spans="1:2" s="15" customFormat="1" ht="18.75">
      <c r="A6" s="13"/>
      <c r="B6" s="14"/>
    </row>
    <row r="7" spans="1:3" s="15" customFormat="1" ht="15.75" customHeight="1">
      <c r="A7" s="16" t="s">
        <v>19</v>
      </c>
      <c r="B7" s="17" t="s">
        <v>0</v>
      </c>
      <c r="C7" s="17" t="s">
        <v>20</v>
      </c>
    </row>
    <row r="8" spans="1:3" s="15" customFormat="1" ht="35.25" customHeight="1">
      <c r="A8" s="18"/>
      <c r="B8" s="19"/>
      <c r="C8" s="19"/>
    </row>
    <row r="9" spans="1:5" s="15" customFormat="1" ht="18.75">
      <c r="A9" s="20">
        <v>1</v>
      </c>
      <c r="B9" s="21">
        <v>2</v>
      </c>
      <c r="C9" s="22"/>
      <c r="D9" s="23"/>
      <c r="E9" s="23"/>
    </row>
    <row r="10" spans="1:5" s="15" customFormat="1" ht="18.75">
      <c r="A10" s="24" t="s">
        <v>2</v>
      </c>
      <c r="B10" s="27" t="s">
        <v>34</v>
      </c>
      <c r="C10" s="25">
        <f>C11+C30+C49</f>
        <v>4688332.67</v>
      </c>
      <c r="D10" s="28"/>
      <c r="E10" s="28"/>
    </row>
    <row r="11" spans="1:5" s="15" customFormat="1" ht="18.75">
      <c r="A11" s="24" t="s">
        <v>52</v>
      </c>
      <c r="B11" s="27" t="s">
        <v>3</v>
      </c>
      <c r="C11" s="25">
        <f>C12+C16+C26</f>
        <v>267527.67000000004</v>
      </c>
      <c r="D11" s="29"/>
      <c r="E11" s="29"/>
    </row>
    <row r="12" spans="1:5" s="15" customFormat="1" ht="18.75">
      <c r="A12" s="24" t="s">
        <v>4</v>
      </c>
      <c r="B12" s="27" t="s">
        <v>5</v>
      </c>
      <c r="C12" s="25">
        <f>C13</f>
        <v>5020.4800000000005</v>
      </c>
      <c r="D12" s="23"/>
      <c r="E12" s="23"/>
    </row>
    <row r="13" spans="1:5" s="15" customFormat="1" ht="18.75">
      <c r="A13" s="24" t="s">
        <v>6</v>
      </c>
      <c r="B13" s="27" t="s">
        <v>7</v>
      </c>
      <c r="C13" s="25">
        <f>C14+C15</f>
        <v>5020.4800000000005</v>
      </c>
      <c r="D13" s="23"/>
      <c r="E13" s="23"/>
    </row>
    <row r="14" spans="1:5" s="15" customFormat="1" ht="112.5">
      <c r="A14" s="24" t="s">
        <v>22</v>
      </c>
      <c r="B14" s="27" t="s">
        <v>24</v>
      </c>
      <c r="C14" s="25">
        <v>5021.22</v>
      </c>
      <c r="D14" s="23"/>
      <c r="E14" s="23"/>
    </row>
    <row r="15" spans="1:5" s="15" customFormat="1" ht="75" hidden="1">
      <c r="A15" s="24" t="s">
        <v>50</v>
      </c>
      <c r="B15" s="27" t="s">
        <v>51</v>
      </c>
      <c r="C15" s="25">
        <v>-0.74</v>
      </c>
      <c r="D15" s="23"/>
      <c r="E15" s="23"/>
    </row>
    <row r="16" spans="1:5" s="15" customFormat="1" ht="18.75">
      <c r="A16" s="24" t="s">
        <v>8</v>
      </c>
      <c r="B16" s="27" t="s">
        <v>9</v>
      </c>
      <c r="C16" s="25">
        <f>C17+C19</f>
        <v>167315.32</v>
      </c>
      <c r="D16" s="23"/>
      <c r="E16" s="23"/>
    </row>
    <row r="17" spans="1:5" s="15" customFormat="1" ht="18.75">
      <c r="A17" s="24" t="s">
        <v>23</v>
      </c>
      <c r="B17" s="27" t="s">
        <v>25</v>
      </c>
      <c r="C17" s="25">
        <f>C18</f>
        <v>12395.27</v>
      </c>
      <c r="D17" s="23"/>
      <c r="E17" s="23"/>
    </row>
    <row r="18" spans="1:5" s="15" customFormat="1" ht="56.25">
      <c r="A18" s="24" t="s">
        <v>41</v>
      </c>
      <c r="B18" s="27" t="s">
        <v>26</v>
      </c>
      <c r="C18" s="25">
        <v>12395.27</v>
      </c>
      <c r="D18" s="23"/>
      <c r="E18" s="23"/>
    </row>
    <row r="19" spans="1:5" s="15" customFormat="1" ht="18.75">
      <c r="A19" s="24" t="s">
        <v>10</v>
      </c>
      <c r="B19" s="27" t="s">
        <v>11</v>
      </c>
      <c r="C19" s="25">
        <f>C20+C24</f>
        <v>154920.05000000002</v>
      </c>
      <c r="D19" s="23"/>
      <c r="E19" s="23"/>
    </row>
    <row r="20" spans="1:5" s="15" customFormat="1" ht="18.75">
      <c r="A20" s="24" t="s">
        <v>27</v>
      </c>
      <c r="B20" s="27" t="s">
        <v>35</v>
      </c>
      <c r="C20" s="25">
        <f>C21</f>
        <v>147229.39</v>
      </c>
      <c r="D20" s="23"/>
      <c r="E20" s="23"/>
    </row>
    <row r="21" spans="1:5" s="15" customFormat="1" ht="56.25">
      <c r="A21" s="24" t="s">
        <v>28</v>
      </c>
      <c r="B21" s="27" t="s">
        <v>36</v>
      </c>
      <c r="C21" s="25">
        <v>147229.39</v>
      </c>
      <c r="D21" s="23"/>
      <c r="E21" s="23"/>
    </row>
    <row r="22" spans="1:5" s="15" customFormat="1" ht="39" customHeight="1" hidden="1">
      <c r="A22" s="24" t="s">
        <v>29</v>
      </c>
      <c r="B22" s="27" t="s">
        <v>37</v>
      </c>
      <c r="C22" s="25"/>
      <c r="D22" s="23"/>
      <c r="E22" s="23"/>
    </row>
    <row r="23" spans="1:5" s="15" customFormat="1" ht="15.75" customHeight="1" hidden="1">
      <c r="A23" s="24" t="s">
        <v>30</v>
      </c>
      <c r="B23" s="27" t="s">
        <v>38</v>
      </c>
      <c r="C23" s="25"/>
      <c r="D23" s="23"/>
      <c r="E23" s="23"/>
    </row>
    <row r="24" spans="1:5" s="15" customFormat="1" ht="15.75" customHeight="1">
      <c r="A24" s="24" t="s">
        <v>29</v>
      </c>
      <c r="B24" s="27" t="s">
        <v>67</v>
      </c>
      <c r="C24" s="30">
        <f>C25</f>
        <v>7690.66</v>
      </c>
      <c r="D24" s="23"/>
      <c r="E24" s="23"/>
    </row>
    <row r="25" spans="1:5" s="15" customFormat="1" ht="37.5" customHeight="1">
      <c r="A25" s="24" t="s">
        <v>30</v>
      </c>
      <c r="B25" s="27" t="s">
        <v>68</v>
      </c>
      <c r="C25" s="25">
        <v>7690.66</v>
      </c>
      <c r="D25" s="23"/>
      <c r="E25" s="23"/>
    </row>
    <row r="26" spans="1:5" s="15" customFormat="1" ht="56.25">
      <c r="A26" s="24" t="s">
        <v>42</v>
      </c>
      <c r="B26" s="27" t="s">
        <v>12</v>
      </c>
      <c r="C26" s="25">
        <f>C27</f>
        <v>95191.87</v>
      </c>
      <c r="D26" s="23"/>
      <c r="E26" s="23"/>
    </row>
    <row r="27" spans="1:5" s="15" customFormat="1" ht="131.25">
      <c r="A27" s="24" t="s">
        <v>43</v>
      </c>
      <c r="B27" s="27" t="s">
        <v>13</v>
      </c>
      <c r="C27" s="25">
        <f>C28</f>
        <v>95191.87</v>
      </c>
      <c r="D27" s="23"/>
      <c r="E27" s="23"/>
    </row>
    <row r="28" spans="1:5" s="15" customFormat="1" ht="112.5">
      <c r="A28" s="24" t="s">
        <v>44</v>
      </c>
      <c r="B28" s="27" t="s">
        <v>48</v>
      </c>
      <c r="C28" s="25">
        <f>C29</f>
        <v>95191.87</v>
      </c>
      <c r="D28" s="23"/>
      <c r="E28" s="23"/>
    </row>
    <row r="29" spans="1:5" s="15" customFormat="1" ht="112.5">
      <c r="A29" s="24" t="s">
        <v>45</v>
      </c>
      <c r="B29" s="27" t="s">
        <v>49</v>
      </c>
      <c r="C29" s="25">
        <v>95191.87</v>
      </c>
      <c r="D29" s="23"/>
      <c r="E29" s="23"/>
    </row>
    <row r="30" spans="1:5" s="15" customFormat="1" ht="18.75">
      <c r="A30" s="24" t="s">
        <v>14</v>
      </c>
      <c r="B30" s="27" t="s">
        <v>15</v>
      </c>
      <c r="C30" s="25">
        <f>C31</f>
        <v>4471873.63</v>
      </c>
      <c r="D30" s="23"/>
      <c r="E30" s="23"/>
    </row>
    <row r="31" spans="1:5" s="15" customFormat="1" ht="56.25" hidden="1">
      <c r="A31" s="24" t="s">
        <v>16</v>
      </c>
      <c r="B31" s="27" t="s">
        <v>17</v>
      </c>
      <c r="C31" s="25">
        <f>C32+C39+C44</f>
        <v>4471873.63</v>
      </c>
      <c r="D31" s="23"/>
      <c r="E31" s="23"/>
    </row>
    <row r="32" spans="1:5" s="15" customFormat="1" ht="37.5" hidden="1">
      <c r="A32" s="24" t="s">
        <v>39</v>
      </c>
      <c r="B32" s="27" t="s">
        <v>55</v>
      </c>
      <c r="C32" s="25">
        <f>C33+C37</f>
        <v>580660.57</v>
      </c>
      <c r="D32" s="23"/>
      <c r="E32" s="23"/>
    </row>
    <row r="33" spans="1:5" s="15" customFormat="1" ht="18.75" hidden="1">
      <c r="A33" s="24" t="s">
        <v>75</v>
      </c>
      <c r="B33" s="27" t="s">
        <v>76</v>
      </c>
      <c r="C33" s="25">
        <v>0</v>
      </c>
      <c r="D33" s="23"/>
      <c r="E33" s="23"/>
    </row>
    <row r="34" spans="1:5" s="15" customFormat="1" ht="37.5" hidden="1">
      <c r="A34" s="24" t="s">
        <v>77</v>
      </c>
      <c r="B34" s="27" t="s">
        <v>78</v>
      </c>
      <c r="C34" s="25">
        <v>0</v>
      </c>
      <c r="D34" s="23"/>
      <c r="E34" s="23"/>
    </row>
    <row r="35" spans="1:5" s="15" customFormat="1" ht="37.5">
      <c r="A35" s="24" t="s">
        <v>79</v>
      </c>
      <c r="B35" s="27" t="s">
        <v>80</v>
      </c>
      <c r="C35" s="25">
        <v>0</v>
      </c>
      <c r="D35" s="23"/>
      <c r="E35" s="23"/>
    </row>
    <row r="36" spans="1:5" s="15" customFormat="1" ht="37.5">
      <c r="A36" s="24" t="s">
        <v>81</v>
      </c>
      <c r="B36" s="27" t="s">
        <v>82</v>
      </c>
      <c r="C36" s="25">
        <v>0</v>
      </c>
      <c r="D36" s="23"/>
      <c r="E36" s="23"/>
    </row>
    <row r="37" spans="1:5" s="15" customFormat="1" ht="56.25">
      <c r="A37" s="24" t="s">
        <v>66</v>
      </c>
      <c r="B37" s="27" t="s">
        <v>69</v>
      </c>
      <c r="C37" s="30">
        <f>C38</f>
        <v>580660.57</v>
      </c>
      <c r="D37" s="23"/>
      <c r="E37" s="23"/>
    </row>
    <row r="38" spans="1:5" s="15" customFormat="1" ht="56.25">
      <c r="A38" s="24" t="s">
        <v>66</v>
      </c>
      <c r="B38" s="27" t="s">
        <v>70</v>
      </c>
      <c r="C38" s="25">
        <v>580660.57</v>
      </c>
      <c r="D38" s="23"/>
      <c r="E38" s="23"/>
    </row>
    <row r="39" spans="1:5" s="15" customFormat="1" ht="37.5">
      <c r="A39" s="24" t="s">
        <v>46</v>
      </c>
      <c r="B39" s="27" t="s">
        <v>56</v>
      </c>
      <c r="C39" s="25">
        <f>C40+C42</f>
        <v>72474</v>
      </c>
      <c r="D39" s="23"/>
      <c r="E39" s="23"/>
    </row>
    <row r="40" spans="1:5" s="15" customFormat="1" ht="56.25">
      <c r="A40" s="24" t="s">
        <v>47</v>
      </c>
      <c r="B40" s="27" t="s">
        <v>57</v>
      </c>
      <c r="C40" s="25">
        <f>C41</f>
        <v>36412</v>
      </c>
      <c r="D40" s="23"/>
      <c r="E40" s="23"/>
    </row>
    <row r="41" spans="1:5" s="15" customFormat="1" ht="56.25">
      <c r="A41" s="24" t="s">
        <v>40</v>
      </c>
      <c r="B41" s="27" t="s">
        <v>58</v>
      </c>
      <c r="C41" s="25">
        <v>36412</v>
      </c>
      <c r="D41" s="23"/>
      <c r="E41" s="23"/>
    </row>
    <row r="42" spans="1:5" s="15" customFormat="1" ht="56.25">
      <c r="A42" s="24" t="s">
        <v>31</v>
      </c>
      <c r="B42" s="27" t="s">
        <v>59</v>
      </c>
      <c r="C42" s="25">
        <f>C43</f>
        <v>36062</v>
      </c>
      <c r="D42" s="23"/>
      <c r="E42" s="23"/>
    </row>
    <row r="43" spans="1:5" s="15" customFormat="1" ht="56.25">
      <c r="A43" s="24" t="s">
        <v>32</v>
      </c>
      <c r="B43" s="27" t="s">
        <v>60</v>
      </c>
      <c r="C43" s="25">
        <v>36062</v>
      </c>
      <c r="D43" s="23"/>
      <c r="E43" s="23"/>
    </row>
    <row r="44" spans="1:5" s="15" customFormat="1" ht="18.75">
      <c r="A44" s="24" t="s">
        <v>1</v>
      </c>
      <c r="B44" s="27" t="s">
        <v>61</v>
      </c>
      <c r="C44" s="25">
        <f>C45+C47</f>
        <v>3818739.06</v>
      </c>
      <c r="D44" s="23"/>
      <c r="E44" s="23"/>
    </row>
    <row r="45" spans="1:5" s="15" customFormat="1" ht="75">
      <c r="A45" s="24" t="s">
        <v>18</v>
      </c>
      <c r="B45" s="27" t="s">
        <v>62</v>
      </c>
      <c r="C45" s="25">
        <f>C46</f>
        <v>867934.66</v>
      </c>
      <c r="D45" s="23"/>
      <c r="E45" s="23"/>
    </row>
    <row r="46" spans="1:5" s="15" customFormat="1" ht="93.75">
      <c r="A46" s="24" t="s">
        <v>33</v>
      </c>
      <c r="B46" s="27" t="s">
        <v>63</v>
      </c>
      <c r="C46" s="25">
        <v>867934.66</v>
      </c>
      <c r="D46" s="23"/>
      <c r="E46" s="23"/>
    </row>
    <row r="47" spans="1:5" s="15" customFormat="1" ht="37.5">
      <c r="A47" s="24" t="s">
        <v>53</v>
      </c>
      <c r="B47" s="27" t="s">
        <v>64</v>
      </c>
      <c r="C47" s="25">
        <f>C48</f>
        <v>2950804.4</v>
      </c>
      <c r="D47" s="23"/>
      <c r="E47" s="23"/>
    </row>
    <row r="48" spans="1:5" s="15" customFormat="1" ht="37.5">
      <c r="A48" s="24" t="s">
        <v>54</v>
      </c>
      <c r="B48" s="27" t="s">
        <v>65</v>
      </c>
      <c r="C48" s="25">
        <v>2950804.4</v>
      </c>
      <c r="D48" s="23"/>
      <c r="E48" s="23"/>
    </row>
    <row r="49" spans="1:5" s="15" customFormat="1" ht="18.75">
      <c r="A49" s="24"/>
      <c r="B49" s="27" t="s">
        <v>83</v>
      </c>
      <c r="C49" s="25">
        <f>C50</f>
        <v>-51068.63</v>
      </c>
      <c r="D49" s="23"/>
      <c r="E49" s="23"/>
    </row>
    <row r="50" spans="1:3" s="15" customFormat="1" ht="75">
      <c r="A50" s="24" t="s">
        <v>71</v>
      </c>
      <c r="B50" s="27" t="s">
        <v>72</v>
      </c>
      <c r="C50" s="25">
        <v>-51068.63</v>
      </c>
    </row>
    <row r="51" s="15" customFormat="1" ht="18.75">
      <c r="C51" s="26"/>
    </row>
    <row r="52" s="15" customFormat="1" ht="18.75">
      <c r="C52" s="26"/>
    </row>
    <row r="53" s="15" customFormat="1" ht="18.75">
      <c r="C53" s="26"/>
    </row>
    <row r="54" s="15" customFormat="1" ht="18.75">
      <c r="C54" s="26"/>
    </row>
    <row r="55" ht="15.75">
      <c r="C55" s="6"/>
    </row>
  </sheetData>
  <sheetProtection/>
  <mergeCells count="6">
    <mergeCell ref="C7:C8"/>
    <mergeCell ref="B1:C1"/>
    <mergeCell ref="B2:C2"/>
    <mergeCell ref="A4:B4"/>
    <mergeCell ref="A7:A8"/>
    <mergeCell ref="B7:B8"/>
  </mergeCells>
  <printOptions horizontalCentered="1"/>
  <pageMargins left="0.7874015748031497" right="0.1968503937007874" top="0.1968503937007874" bottom="0.1968503937007874" header="0.1968503937007874" footer="0.1968503937007874"/>
  <pageSetup fitToHeight="2" fitToWidth="1" horizontalDpi="600" verticalDpi="600" orientation="portrait" paperSize="8" scale="72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ekersheva@mail.ru</cp:lastModifiedBy>
  <cp:lastPrinted>2020-04-28T10:10:22Z</cp:lastPrinted>
  <dcterms:created xsi:type="dcterms:W3CDTF">1999-06-18T11:49:53Z</dcterms:created>
  <dcterms:modified xsi:type="dcterms:W3CDTF">2021-11-10T04:39:59Z</dcterms:modified>
  <cp:category/>
  <cp:version/>
  <cp:contentType/>
  <cp:contentStatus/>
</cp:coreProperties>
</file>